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biofarm.ro\Redirected\Users\claudia.matei\Documents\Bilanturi\2019\Bilant 31.12.2019\Site 28.04.2020\"/>
    </mc:Choice>
  </mc:AlternateContent>
  <xr:revisionPtr revIDLastSave="0" documentId="13_ncr:1_{0E2E6750-E542-4B1B-8FB8-01F909177A72}" xr6:coauthVersionLast="45" xr6:coauthVersionMax="45" xr10:uidLastSave="{00000000-0000-0000-0000-000000000000}"/>
  <bookViews>
    <workbookView xWindow="-120" yWindow="-120" windowWidth="29040" windowHeight="15720" activeTab="1" xr2:uid="{D642171E-7DAA-414A-84BA-25862136BA35}"/>
  </bookViews>
  <sheets>
    <sheet name="Rezultatul Global 31-Dec-2019" sheetId="1" r:id="rId1"/>
    <sheet name="Pozitia Financiara 31-Dec-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19" i="1"/>
  <c r="C19" i="1"/>
</calcChain>
</file>

<file path=xl/sharedStrings.xml><?xml version="1.0" encoding="utf-8"?>
<sst xmlns="http://schemas.openxmlformats.org/spreadsheetml/2006/main" count="56" uniqueCount="54">
  <si>
    <t xml:space="preserve"> BIOFARM S.A.</t>
  </si>
  <si>
    <t>Venituri din vanzari</t>
  </si>
  <si>
    <t>Alte venituri din exploatare</t>
  </si>
  <si>
    <t>Variatia stocurilor</t>
  </si>
  <si>
    <t>Materii prime si consumabile</t>
  </si>
  <si>
    <t>Cheltuieli de personal</t>
  </si>
  <si>
    <t>Amortizare</t>
  </si>
  <si>
    <t xml:space="preserve">Alte cheltuieli din exploatare </t>
  </si>
  <si>
    <t>Profit/ (Pierdere)  din exploatare</t>
  </si>
  <si>
    <t>Venituri / (costuri) financiare nete</t>
  </si>
  <si>
    <t>Profit/ (Pierdere) inainte de impozitare</t>
  </si>
  <si>
    <t>Cheltuieli cu impozite</t>
  </si>
  <si>
    <t>Profit / (Pierdere)</t>
  </si>
  <si>
    <t>Alte elemente ale rezultatului global</t>
  </si>
  <si>
    <t>Reevaluarea imobilizarilor corporale</t>
  </si>
  <si>
    <t>Impozit amanat aferent reevaluare</t>
  </si>
  <si>
    <t>Total rezultat global</t>
  </si>
  <si>
    <t>Rezultat global care se atribuie:</t>
  </si>
  <si>
    <t>Proprietarilor societatii mama</t>
  </si>
  <si>
    <t>Intereselor minoritarilor</t>
  </si>
  <si>
    <t>Active</t>
  </si>
  <si>
    <t>Imobilizari corporale</t>
  </si>
  <si>
    <t>Imobilizari imobiliare</t>
  </si>
  <si>
    <t>Imobilizari necorporale</t>
  </si>
  <si>
    <t>Alte active imobilizate</t>
  </si>
  <si>
    <t>Impozit amanat</t>
  </si>
  <si>
    <t>Active imobilizate</t>
  </si>
  <si>
    <t>Stocuri</t>
  </si>
  <si>
    <t>Creante comerciale si similare</t>
  </si>
  <si>
    <t>Numerar si echivalente numerar</t>
  </si>
  <si>
    <t>Active circulante</t>
  </si>
  <si>
    <t>TOTAL ACTIVE</t>
  </si>
  <si>
    <t>Datorii</t>
  </si>
  <si>
    <t>Datorii comerciale si similare</t>
  </si>
  <si>
    <t>Datorii privind impozitul pe profit</t>
  </si>
  <si>
    <t>Venituri in avans IFRS 15</t>
  </si>
  <si>
    <t>Provizioane</t>
  </si>
  <si>
    <t>Datorii curente</t>
  </si>
  <si>
    <t>Datorii pe termen lung</t>
  </si>
  <si>
    <t>TOTAL DATORII</t>
  </si>
  <si>
    <t>ACTIVE NETE</t>
  </si>
  <si>
    <t>Capital social si rezerve</t>
  </si>
  <si>
    <t>Capital social</t>
  </si>
  <si>
    <t>Actiuni proprii</t>
  </si>
  <si>
    <t>Prime legate de emiterea/rascumparare actiuni proprii</t>
  </si>
  <si>
    <t>Rezerve din reevaluare</t>
  </si>
  <si>
    <t>Rezerve</t>
  </si>
  <si>
    <t>Rezultat reportat</t>
  </si>
  <si>
    <t>Rezultat curent</t>
  </si>
  <si>
    <t>Repartizarea profitului</t>
  </si>
  <si>
    <t>TOTAL CAPITALURI</t>
  </si>
  <si>
    <t>Venituri ajustare IFRS 15</t>
  </si>
  <si>
    <t>Situatia Rezultatului global la 31 Decembrie 2019</t>
  </si>
  <si>
    <t>Situatia pozitiei financiare la 31 Decembrie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</si>
</sst>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rgb="FF002060"/>
      <name val="Times New Roman"/>
      <family val="1"/>
    </font>
    <font>
      <b/>
      <i/>
      <sz val="10"/>
      <name val="Arial"/>
      <family val="2"/>
    </font>
    <font>
      <b/>
      <i/>
      <u/>
      <sz val="14"/>
      <color rgb="FF002060"/>
      <name val="Times New Roman"/>
      <family val="1"/>
    </font>
    <font>
      <b/>
      <i/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12"/>
      <color rgb="FF92D05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rgb="FF000000"/>
      <name val="Calibri"/>
      <family val="2"/>
    </font>
    <font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14" fillId="3" borderId="0" xfId="0" applyFont="1" applyFill="1"/>
    <xf numFmtId="0" fontId="0" fillId="2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6" fillId="3" borderId="0" xfId="0" applyFont="1" applyFill="1"/>
    <xf numFmtId="0" fontId="15" fillId="3" borderId="0" xfId="0" applyFont="1" applyFill="1"/>
    <xf numFmtId="0" fontId="16" fillId="3" borderId="0" xfId="0" applyFont="1" applyFill="1"/>
    <xf numFmtId="14" fontId="7" fillId="3" borderId="0" xfId="0" applyNumberFormat="1" applyFont="1" applyFill="1" applyAlignment="1">
      <alignment horizontal="center" wrapText="1"/>
    </xf>
    <xf numFmtId="0" fontId="15" fillId="3" borderId="0" xfId="0" applyFont="1" applyFill="1" applyAlignment="1">
      <alignment wrapText="1"/>
    </xf>
    <xf numFmtId="0" fontId="8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left"/>
    </xf>
    <xf numFmtId="165" fontId="11" fillId="3" borderId="0" xfId="1" applyNumberFormat="1" applyFont="1" applyFill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 wrapText="1"/>
    </xf>
    <xf numFmtId="0" fontId="11" fillId="3" borderId="0" xfId="0" applyFont="1" applyFill="1" applyAlignment="1">
      <alignment horizontal="justify" vertical="center"/>
    </xf>
    <xf numFmtId="0" fontId="10" fillId="3" borderId="0" xfId="0" applyFont="1" applyFill="1" applyAlignment="1">
      <alignment horizontal="justify" vertical="center"/>
    </xf>
    <xf numFmtId="0" fontId="10" fillId="3" borderId="0" xfId="0" applyFont="1" applyFill="1" applyAlignment="1">
      <alignment horizontal="justify"/>
    </xf>
    <xf numFmtId="0" fontId="11" fillId="3" borderId="0" xfId="0" applyFont="1" applyFill="1" applyAlignment="1">
      <alignment horizontal="justify"/>
    </xf>
    <xf numFmtId="0" fontId="13" fillId="3" borderId="0" xfId="0" applyFont="1" applyFill="1" applyAlignment="1">
      <alignment horizontal="justify"/>
    </xf>
    <xf numFmtId="43" fontId="14" fillId="3" borderId="0" xfId="0" applyNumberFormat="1" applyFont="1" applyFill="1"/>
    <xf numFmtId="43" fontId="14" fillId="3" borderId="0" xfId="1" applyNumberFormat="1" applyFont="1" applyFill="1"/>
    <xf numFmtId="165" fontId="0" fillId="2" borderId="0" xfId="0" applyNumberFormat="1" applyFill="1"/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7" fillId="3" borderId="0" xfId="0" applyFont="1" applyFill="1"/>
    <xf numFmtId="0" fontId="8" fillId="3" borderId="0" xfId="0" applyFont="1" applyFill="1" applyAlignment="1">
      <alignment horizontal="left"/>
    </xf>
    <xf numFmtId="15" fontId="10" fillId="3" borderId="0" xfId="0" applyNumberFormat="1" applyFont="1" applyFill="1" applyAlignment="1">
      <alignment horizontal="right"/>
    </xf>
    <xf numFmtId="165" fontId="11" fillId="3" borderId="0" xfId="1" applyNumberFormat="1" applyFont="1" applyFill="1" applyAlignment="1">
      <alignment horizontal="left"/>
    </xf>
    <xf numFmtId="165" fontId="10" fillId="3" borderId="0" xfId="0" applyNumberFormat="1" applyFont="1" applyFill="1" applyAlignment="1">
      <alignment horizontal="left"/>
    </xf>
    <xf numFmtId="0" fontId="11" fillId="3" borderId="0" xfId="0" applyFont="1" applyFill="1"/>
    <xf numFmtId="0" fontId="5" fillId="3" borderId="0" xfId="0" applyFont="1" applyFill="1" applyAlignment="1">
      <alignment horizontal="left"/>
    </xf>
    <xf numFmtId="165" fontId="5" fillId="3" borderId="0" xfId="1" applyNumberFormat="1" applyFont="1" applyFill="1" applyAlignment="1">
      <alignment horizontal="left"/>
    </xf>
    <xf numFmtId="3" fontId="10" fillId="3" borderId="0" xfId="0" applyNumberFormat="1" applyFont="1" applyFill="1" applyAlignment="1">
      <alignment horizontal="left"/>
    </xf>
    <xf numFmtId="165" fontId="10" fillId="3" borderId="0" xfId="1" applyNumberFormat="1" applyFont="1" applyFill="1" applyAlignment="1">
      <alignment horizontal="left"/>
    </xf>
    <xf numFmtId="0" fontId="8" fillId="3" borderId="2" xfId="0" applyFont="1" applyFill="1" applyBorder="1" applyAlignment="1">
      <alignment horizontal="left"/>
    </xf>
    <xf numFmtId="165" fontId="8" fillId="3" borderId="2" xfId="1" applyNumberFormat="1" applyFont="1" applyFill="1" applyBorder="1" applyAlignment="1">
      <alignment horizontal="left"/>
    </xf>
    <xf numFmtId="165" fontId="13" fillId="3" borderId="0" xfId="0" applyNumberFormat="1" applyFont="1" applyFill="1" applyAlignment="1">
      <alignment horizontal="left"/>
    </xf>
    <xf numFmtId="165" fontId="15" fillId="3" borderId="0" xfId="1" applyNumberFormat="1" applyFont="1" applyFill="1" applyAlignment="1">
      <alignment horizontal="left"/>
    </xf>
    <xf numFmtId="165" fontId="11" fillId="3" borderId="0" xfId="1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15" fontId="10" fillId="2" borderId="0" xfId="0" applyNumberFormat="1" applyFont="1" applyFill="1" applyAlignment="1">
      <alignment horizontal="center"/>
    </xf>
    <xf numFmtId="165" fontId="11" fillId="2" borderId="0" xfId="1" applyNumberFormat="1" applyFont="1" applyFill="1" applyAlignment="1">
      <alignment horizontal="right"/>
    </xf>
    <xf numFmtId="165" fontId="10" fillId="2" borderId="0" xfId="1" applyNumberFormat="1" applyFont="1" applyFill="1" applyAlignment="1">
      <alignment horizontal="right"/>
    </xf>
    <xf numFmtId="165" fontId="5" fillId="2" borderId="1" xfId="1" applyNumberFormat="1" applyFont="1" applyFill="1" applyBorder="1" applyAlignment="1">
      <alignment horizontal="right"/>
    </xf>
    <xf numFmtId="9" fontId="11" fillId="2" borderId="0" xfId="2" applyFont="1" applyFill="1" applyAlignment="1">
      <alignment horizontal="right"/>
    </xf>
    <xf numFmtId="166" fontId="11" fillId="2" borderId="0" xfId="2" applyNumberFormat="1" applyFont="1" applyFill="1" applyAlignment="1">
      <alignment horizontal="right"/>
    </xf>
    <xf numFmtId="9" fontId="12" fillId="2" borderId="0" xfId="2" applyFont="1" applyFill="1" applyAlignment="1">
      <alignment horizontal="right"/>
    </xf>
    <xf numFmtId="165" fontId="12" fillId="2" borderId="0" xfId="1" applyNumberFormat="1" applyFont="1" applyFill="1" applyAlignment="1">
      <alignment horizontal="right"/>
    </xf>
    <xf numFmtId="15" fontId="10" fillId="2" borderId="0" xfId="0" applyNumberFormat="1" applyFont="1" applyFill="1" applyAlignment="1">
      <alignment horizontal="right"/>
    </xf>
    <xf numFmtId="165" fontId="11" fillId="2" borderId="0" xfId="1" applyNumberFormat="1" applyFont="1" applyFill="1" applyAlignment="1">
      <alignment horizontal="left"/>
    </xf>
    <xf numFmtId="165" fontId="10" fillId="2" borderId="0" xfId="0" applyNumberFormat="1" applyFont="1" applyFill="1" applyAlignment="1">
      <alignment horizontal="left"/>
    </xf>
    <xf numFmtId="0" fontId="11" fillId="2" borderId="0" xfId="0" applyFont="1" applyFill="1"/>
    <xf numFmtId="165" fontId="5" fillId="2" borderId="0" xfId="1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/>
    </xf>
    <xf numFmtId="165" fontId="10" fillId="2" borderId="0" xfId="1" applyNumberFormat="1" applyFont="1" applyFill="1" applyAlignment="1">
      <alignment horizontal="left"/>
    </xf>
    <xf numFmtId="165" fontId="8" fillId="2" borderId="2" xfId="1" applyNumberFormat="1" applyFont="1" applyFill="1" applyBorder="1" applyAlignment="1">
      <alignment horizontal="left"/>
    </xf>
    <xf numFmtId="165" fontId="13" fillId="2" borderId="0" xfId="0" applyNumberFormat="1" applyFont="1" applyFill="1" applyAlignment="1">
      <alignment horizontal="left"/>
    </xf>
    <xf numFmtId="165" fontId="15" fillId="2" borderId="0" xfId="1" applyNumberFormat="1" applyFont="1" applyFill="1" applyAlignment="1">
      <alignment horizontal="left"/>
    </xf>
    <xf numFmtId="165" fontId="15" fillId="2" borderId="0" xfId="1" applyNumberFormat="1" applyFont="1" applyFill="1" applyAlignment="1">
      <alignment horizontal="right"/>
    </xf>
    <xf numFmtId="164" fontId="0" fillId="2" borderId="0" xfId="1" applyFont="1" applyFill="1"/>
    <xf numFmtId="165" fontId="18" fillId="2" borderId="0" xfId="1" applyNumberFormat="1" applyFont="1" applyFill="1" applyAlignment="1">
      <alignment horizontal="right"/>
    </xf>
  </cellXfs>
  <cellStyles count="4">
    <cellStyle name="Comma" xfId="1" builtinId="3"/>
    <cellStyle name="Comma 2 3 2" xfId="3" xr:uid="{4A321840-78E0-4E2E-8410-E52F39827A2E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E762-6F7D-4A88-B15A-F3CE854EE341}">
  <dimension ref="B2:E45"/>
  <sheetViews>
    <sheetView workbookViewId="0">
      <selection activeCell="G27" sqref="G27"/>
    </sheetView>
  </sheetViews>
  <sheetFormatPr defaultColWidth="8.7109375" defaultRowHeight="15" x14ac:dyDescent="0.25"/>
  <cols>
    <col min="1" max="1" width="8.7109375" style="2"/>
    <col min="2" max="2" width="42.85546875" style="2" customWidth="1"/>
    <col min="3" max="3" width="16" style="2" customWidth="1"/>
    <col min="4" max="4" width="14.140625" style="2" customWidth="1"/>
    <col min="5" max="5" width="13.140625" style="2" customWidth="1"/>
    <col min="6" max="16384" width="8.7109375" style="2"/>
  </cols>
  <sheetData>
    <row r="2" spans="2:4" x14ac:dyDescent="0.25">
      <c r="B2" s="1"/>
      <c r="C2" s="1"/>
      <c r="D2" s="1"/>
    </row>
    <row r="3" spans="2:4" ht="19.5" x14ac:dyDescent="0.35">
      <c r="B3" s="3" t="s">
        <v>0</v>
      </c>
      <c r="C3" s="1"/>
      <c r="D3" s="1"/>
    </row>
    <row r="4" spans="2:4" x14ac:dyDescent="0.25">
      <c r="B4" s="4"/>
      <c r="C4" s="1"/>
      <c r="D4" s="1"/>
    </row>
    <row r="5" spans="2:4" x14ac:dyDescent="0.25">
      <c r="B5" s="4"/>
      <c r="C5" s="1"/>
      <c r="D5" s="1"/>
    </row>
    <row r="6" spans="2:4" ht="19.5" x14ac:dyDescent="0.35">
      <c r="B6" s="5" t="s">
        <v>52</v>
      </c>
      <c r="C6" s="6"/>
      <c r="D6" s="7"/>
    </row>
    <row r="7" spans="2:4" ht="15.75" x14ac:dyDescent="0.25">
      <c r="B7" s="8"/>
      <c r="C7" s="9"/>
      <c r="D7" s="10"/>
    </row>
    <row r="8" spans="2:4" ht="15.75" x14ac:dyDescent="0.25">
      <c r="B8" s="11"/>
      <c r="C8" s="54">
        <v>43830</v>
      </c>
      <c r="D8" s="46">
        <v>43465</v>
      </c>
    </row>
    <row r="9" spans="2:4" ht="15.75" x14ac:dyDescent="0.25">
      <c r="B9" s="12" t="s">
        <v>1</v>
      </c>
      <c r="C9" s="47">
        <v>202755811.30000001</v>
      </c>
      <c r="D9" s="47">
        <v>184381133.86999997</v>
      </c>
    </row>
    <row r="10" spans="2:4" ht="15.75" x14ac:dyDescent="0.25">
      <c r="B10" s="45" t="s">
        <v>51</v>
      </c>
      <c r="C10" s="47">
        <v>-7433796</v>
      </c>
      <c r="D10" s="47">
        <v>-144966</v>
      </c>
    </row>
    <row r="11" spans="2:4" ht="15.75" x14ac:dyDescent="0.25">
      <c r="B11" s="12" t="s">
        <v>2</v>
      </c>
      <c r="C11" s="47">
        <v>2033221.02</v>
      </c>
      <c r="D11" s="47">
        <v>1218322.08</v>
      </c>
    </row>
    <row r="12" spans="2:4" ht="15.75" x14ac:dyDescent="0.25">
      <c r="B12" s="12" t="s">
        <v>3</v>
      </c>
      <c r="C12" s="47">
        <v>2649831.1599999997</v>
      </c>
      <c r="D12" s="47">
        <v>216379.4499999999</v>
      </c>
    </row>
    <row r="13" spans="2:4" ht="15.75" x14ac:dyDescent="0.25">
      <c r="B13" s="12"/>
      <c r="C13" s="47"/>
      <c r="D13" s="47"/>
    </row>
    <row r="14" spans="2:4" ht="15.75" x14ac:dyDescent="0.25">
      <c r="B14" s="12" t="s">
        <v>4</v>
      </c>
      <c r="C14" s="47">
        <v>38122825.489999995</v>
      </c>
      <c r="D14" s="47">
        <v>40475299.079999998</v>
      </c>
    </row>
    <row r="15" spans="2:4" ht="15.75" x14ac:dyDescent="0.25">
      <c r="B15" s="12" t="s">
        <v>5</v>
      </c>
      <c r="C15" s="47">
        <v>33313993.300000001</v>
      </c>
      <c r="D15" s="47">
        <v>31087336.489999998</v>
      </c>
    </row>
    <row r="16" spans="2:4" ht="15.75" x14ac:dyDescent="0.25">
      <c r="B16" s="12" t="s">
        <v>6</v>
      </c>
      <c r="C16" s="47">
        <v>8095348.8799999999</v>
      </c>
      <c r="D16" s="47">
        <v>12094829.529999999</v>
      </c>
    </row>
    <row r="17" spans="2:5" ht="15.75" x14ac:dyDescent="0.25">
      <c r="B17" s="14" t="s">
        <v>7</v>
      </c>
      <c r="C17" s="47">
        <v>59580889.659999996</v>
      </c>
      <c r="D17" s="47">
        <v>55594115.409999996</v>
      </c>
    </row>
    <row r="18" spans="2:5" ht="15.75" x14ac:dyDescent="0.25">
      <c r="B18" s="15"/>
      <c r="C18" s="48"/>
      <c r="D18" s="48"/>
    </row>
    <row r="19" spans="2:5" ht="16.5" thickBot="1" x14ac:dyDescent="0.3">
      <c r="B19" s="16" t="s">
        <v>8</v>
      </c>
      <c r="C19" s="49">
        <f>C9+C10+C11+C12-C14-C15-C16-C17-C18</f>
        <v>60892010.150000021</v>
      </c>
      <c r="D19" s="49">
        <f>D9+D10+D11+D12-D14-D15-D16-D17-D18</f>
        <v>46419288.890000001</v>
      </c>
      <c r="E19" s="26"/>
    </row>
    <row r="20" spans="2:5" ht="15.75" x14ac:dyDescent="0.25">
      <c r="B20" s="17"/>
      <c r="C20" s="50"/>
      <c r="D20" s="50"/>
    </row>
    <row r="21" spans="2:5" ht="15.75" x14ac:dyDescent="0.25">
      <c r="B21" s="17" t="s">
        <v>9</v>
      </c>
      <c r="C21" s="47">
        <v>1576442.15</v>
      </c>
      <c r="D21" s="47">
        <v>754445.70000000007</v>
      </c>
    </row>
    <row r="22" spans="2:5" ht="11.45" customHeight="1" x14ac:dyDescent="0.25">
      <c r="B22" s="18"/>
      <c r="C22" s="47"/>
      <c r="D22" s="47"/>
    </row>
    <row r="23" spans="2:5" ht="16.5" thickBot="1" x14ac:dyDescent="0.3">
      <c r="B23" s="16" t="s">
        <v>10</v>
      </c>
      <c r="C23" s="49">
        <v>62468452.300000019</v>
      </c>
      <c r="D23" s="49">
        <v>47173734.590000004</v>
      </c>
    </row>
    <row r="24" spans="2:5" ht="15.75" x14ac:dyDescent="0.25">
      <c r="B24" s="11"/>
      <c r="C24" s="48"/>
      <c r="D24" s="48"/>
    </row>
    <row r="25" spans="2:5" ht="15.75" x14ac:dyDescent="0.25">
      <c r="B25" s="17" t="s">
        <v>11</v>
      </c>
      <c r="C25" s="47">
        <v>11586633.34</v>
      </c>
      <c r="D25" s="47">
        <v>8748794.6900000013</v>
      </c>
    </row>
    <row r="26" spans="2:5" ht="15.75" x14ac:dyDescent="0.25">
      <c r="B26" s="17"/>
      <c r="C26" s="51"/>
      <c r="D26" s="51"/>
    </row>
    <row r="27" spans="2:5" ht="16.5" thickBot="1" x14ac:dyDescent="0.3">
      <c r="B27" s="16" t="s">
        <v>12</v>
      </c>
      <c r="C27" s="49">
        <v>50881818.960000023</v>
      </c>
      <c r="D27" s="49">
        <f>D23-D25</f>
        <v>38424939.900000006</v>
      </c>
    </row>
    <row r="28" spans="2:5" ht="15.75" x14ac:dyDescent="0.25">
      <c r="B28" s="19"/>
      <c r="C28" s="52"/>
      <c r="D28" s="52"/>
    </row>
    <row r="29" spans="2:5" ht="15.75" x14ac:dyDescent="0.25">
      <c r="B29" s="20" t="s">
        <v>13</v>
      </c>
      <c r="C29" s="53"/>
      <c r="D29" s="52"/>
    </row>
    <row r="30" spans="2:5" ht="15.75" x14ac:dyDescent="0.25">
      <c r="B30" s="19" t="s">
        <v>14</v>
      </c>
      <c r="C30" s="53">
        <v>0</v>
      </c>
      <c r="D30" s="47">
        <v>588298</v>
      </c>
    </row>
    <row r="31" spans="2:5" ht="15.75" x14ac:dyDescent="0.25">
      <c r="B31" s="19" t="s">
        <v>15</v>
      </c>
      <c r="C31" s="53">
        <v>0</v>
      </c>
      <c r="D31" s="47">
        <v>-94128</v>
      </c>
    </row>
    <row r="32" spans="2:5" ht="15.75" x14ac:dyDescent="0.25">
      <c r="B32" s="19"/>
      <c r="C32" s="53"/>
      <c r="D32" s="47"/>
    </row>
    <row r="33" spans="2:4" ht="15.75" x14ac:dyDescent="0.25">
      <c r="B33" s="21" t="s">
        <v>16</v>
      </c>
      <c r="C33" s="66">
        <v>50881818.691200025</v>
      </c>
      <c r="D33" s="48">
        <v>38919110</v>
      </c>
    </row>
    <row r="34" spans="2:4" ht="15.75" x14ac:dyDescent="0.25">
      <c r="B34" s="22"/>
      <c r="C34" s="47"/>
      <c r="D34" s="47"/>
    </row>
    <row r="35" spans="2:4" ht="15.75" x14ac:dyDescent="0.25">
      <c r="B35" s="21" t="s">
        <v>17</v>
      </c>
      <c r="C35" s="47"/>
      <c r="D35" s="47"/>
    </row>
    <row r="36" spans="2:4" ht="15.75" x14ac:dyDescent="0.25">
      <c r="B36" s="22" t="s">
        <v>18</v>
      </c>
      <c r="C36" s="66">
        <v>50881818.691200025</v>
      </c>
      <c r="D36" s="48">
        <v>38919110</v>
      </c>
    </row>
    <row r="37" spans="2:4" ht="15.75" x14ac:dyDescent="0.25">
      <c r="B37" s="22" t="s">
        <v>19</v>
      </c>
      <c r="C37" s="47">
        <v>0</v>
      </c>
      <c r="D37" s="47">
        <v>0</v>
      </c>
    </row>
    <row r="38" spans="2:4" x14ac:dyDescent="0.25">
      <c r="B38" s="1"/>
      <c r="C38" s="24"/>
      <c r="D38" s="1"/>
    </row>
    <row r="39" spans="2:4" x14ac:dyDescent="0.25">
      <c r="B39" s="23"/>
      <c r="C39" s="1"/>
      <c r="D39" s="1"/>
    </row>
    <row r="40" spans="2:4" x14ac:dyDescent="0.25">
      <c r="B40" s="1"/>
      <c r="C40" s="1"/>
      <c r="D40" s="1"/>
    </row>
    <row r="41" spans="2:4" x14ac:dyDescent="0.25">
      <c r="B41" s="1"/>
      <c r="C41" s="25"/>
      <c r="D41" s="1"/>
    </row>
    <row r="42" spans="2:4" x14ac:dyDescent="0.25">
      <c r="B42" s="1"/>
    </row>
    <row r="43" spans="2:4" x14ac:dyDescent="0.25">
      <c r="B43" s="1"/>
    </row>
    <row r="44" spans="2:4" x14ac:dyDescent="0.25">
      <c r="B44" s="1"/>
    </row>
    <row r="45" spans="2:4" x14ac:dyDescent="0.25">
      <c r="B4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ED02D-630C-4F35-B427-EDCAC89362B1}">
  <dimension ref="B2:L48"/>
  <sheetViews>
    <sheetView tabSelected="1" topLeftCell="A16" workbookViewId="0">
      <selection activeCell="K42" sqref="K42"/>
    </sheetView>
  </sheetViews>
  <sheetFormatPr defaultColWidth="8.7109375" defaultRowHeight="15" x14ac:dyDescent="0.25"/>
  <cols>
    <col min="1" max="1" width="8.7109375" style="2"/>
    <col min="2" max="2" width="45.85546875" style="2" customWidth="1"/>
    <col min="3" max="3" width="14.7109375" style="2" customWidth="1"/>
    <col min="4" max="4" width="15.28515625" style="2" customWidth="1"/>
    <col min="5" max="8" width="8.7109375" style="2"/>
    <col min="9" max="9" width="14.7109375" style="2" customWidth="1"/>
    <col min="10" max="10" width="8.7109375" style="2"/>
    <col min="11" max="11" width="14.28515625" style="2" bestFit="1" customWidth="1"/>
    <col min="12" max="12" width="15.28515625" style="2" bestFit="1" customWidth="1"/>
    <col min="13" max="16384" width="8.7109375" style="2"/>
  </cols>
  <sheetData>
    <row r="2" spans="2:9" ht="19.5" x14ac:dyDescent="0.35">
      <c r="B2" s="3" t="s">
        <v>0</v>
      </c>
      <c r="C2" s="1"/>
      <c r="D2" s="1"/>
    </row>
    <row r="3" spans="2:9" x14ac:dyDescent="0.25">
      <c r="B3" s="4"/>
      <c r="C3" s="1"/>
      <c r="D3" s="1"/>
    </row>
    <row r="4" spans="2:9" ht="19.5" x14ac:dyDescent="0.35">
      <c r="B4" s="5" t="s">
        <v>53</v>
      </c>
      <c r="C4" s="27"/>
      <c r="D4" s="28"/>
    </row>
    <row r="5" spans="2:9" ht="11.45" customHeight="1" x14ac:dyDescent="0.35">
      <c r="B5" s="5"/>
      <c r="C5" s="1"/>
      <c r="D5" s="1"/>
    </row>
    <row r="6" spans="2:9" ht="12" customHeight="1" x14ac:dyDescent="0.25">
      <c r="B6" s="29"/>
      <c r="C6" s="1"/>
      <c r="D6" s="1"/>
    </row>
    <row r="7" spans="2:9" ht="15.75" x14ac:dyDescent="0.25">
      <c r="B7" s="30" t="s">
        <v>20</v>
      </c>
      <c r="C7" s="54">
        <v>43830</v>
      </c>
      <c r="D7" s="31">
        <v>43465</v>
      </c>
      <c r="I7" s="55"/>
    </row>
    <row r="8" spans="2:9" ht="15.75" x14ac:dyDescent="0.25">
      <c r="B8" s="12" t="s">
        <v>21</v>
      </c>
      <c r="C8" s="55">
        <v>126454307.32999992</v>
      </c>
      <c r="D8" s="32">
        <v>114143696.5</v>
      </c>
      <c r="I8" s="55"/>
    </row>
    <row r="9" spans="2:9" ht="15.75" x14ac:dyDescent="0.25">
      <c r="B9" s="12" t="s">
        <v>22</v>
      </c>
      <c r="C9" s="55">
        <v>11533330</v>
      </c>
      <c r="D9" s="32">
        <v>11337809</v>
      </c>
      <c r="I9" s="55"/>
    </row>
    <row r="10" spans="2:9" ht="15.75" x14ac:dyDescent="0.25">
      <c r="B10" s="12" t="s">
        <v>23</v>
      </c>
      <c r="C10" s="55">
        <v>839770.87999999977</v>
      </c>
      <c r="D10" s="32">
        <v>1357444.0499999998</v>
      </c>
      <c r="I10" s="55"/>
    </row>
    <row r="11" spans="2:9" ht="15.75" x14ac:dyDescent="0.25">
      <c r="B11" s="12" t="s">
        <v>24</v>
      </c>
      <c r="C11" s="55">
        <v>7095.41</v>
      </c>
      <c r="D11" s="32">
        <v>7095.41</v>
      </c>
      <c r="I11" s="55"/>
    </row>
    <row r="12" spans="2:9" ht="15.75" x14ac:dyDescent="0.25">
      <c r="B12" s="12" t="s">
        <v>25</v>
      </c>
      <c r="C12" s="55">
        <v>4991402.5500000007</v>
      </c>
      <c r="D12" s="32">
        <v>4323910.1900000004</v>
      </c>
      <c r="I12" s="55"/>
    </row>
    <row r="13" spans="2:9" ht="15.75" x14ac:dyDescent="0.25">
      <c r="B13" s="12" t="s">
        <v>26</v>
      </c>
      <c r="C13" s="56">
        <v>143825906.16999993</v>
      </c>
      <c r="D13" s="33">
        <v>131169954.84999996</v>
      </c>
      <c r="I13" s="56"/>
    </row>
    <row r="14" spans="2:9" ht="15.75" x14ac:dyDescent="0.25">
      <c r="B14" s="12"/>
      <c r="D14" s="34"/>
    </row>
    <row r="15" spans="2:9" ht="15.75" x14ac:dyDescent="0.25">
      <c r="B15" s="30" t="s">
        <v>27</v>
      </c>
      <c r="C15" s="55">
        <v>18289407.140000008</v>
      </c>
      <c r="D15" s="32">
        <v>18834024.169999994</v>
      </c>
    </row>
    <row r="16" spans="2:9" ht="15.75" x14ac:dyDescent="0.25">
      <c r="B16" s="12" t="s">
        <v>28</v>
      </c>
      <c r="C16" s="55">
        <v>93372718.390000015</v>
      </c>
      <c r="D16" s="32">
        <v>89825583.729999974</v>
      </c>
    </row>
    <row r="17" spans="2:9" ht="15.75" x14ac:dyDescent="0.25">
      <c r="B17" s="12" t="s">
        <v>29</v>
      </c>
      <c r="C17" s="55">
        <v>91128638.600000024</v>
      </c>
      <c r="D17" s="32">
        <v>45632577.779999986</v>
      </c>
    </row>
    <row r="18" spans="2:9" ht="15.75" x14ac:dyDescent="0.25">
      <c r="B18" s="12" t="s">
        <v>30</v>
      </c>
      <c r="C18" s="56">
        <v>202790764.13000005</v>
      </c>
      <c r="D18" s="33">
        <v>154292185.67999995</v>
      </c>
    </row>
    <row r="19" spans="2:9" ht="15.75" x14ac:dyDescent="0.25">
      <c r="B19" s="12"/>
      <c r="C19" s="56"/>
      <c r="D19" s="22"/>
    </row>
    <row r="20" spans="2:9" ht="15.75" x14ac:dyDescent="0.25">
      <c r="B20" s="35" t="s">
        <v>31</v>
      </c>
      <c r="C20" s="58">
        <v>346616670.29999995</v>
      </c>
      <c r="D20" s="36">
        <v>285462140.52999991</v>
      </c>
    </row>
    <row r="21" spans="2:9" ht="15.75" x14ac:dyDescent="0.25">
      <c r="B21" s="12"/>
      <c r="C21" s="59"/>
      <c r="D21" s="37"/>
    </row>
    <row r="22" spans="2:9" ht="15.75" x14ac:dyDescent="0.25">
      <c r="B22" s="30" t="s">
        <v>32</v>
      </c>
      <c r="C22" s="55"/>
      <c r="D22" s="32"/>
    </row>
    <row r="23" spans="2:9" ht="15.75" x14ac:dyDescent="0.25">
      <c r="B23" s="12" t="s">
        <v>33</v>
      </c>
      <c r="C23" s="55">
        <v>54542504.079999983</v>
      </c>
      <c r="D23" s="32">
        <v>35176157.359999985</v>
      </c>
      <c r="I23" s="55"/>
    </row>
    <row r="24" spans="2:9" ht="15.75" x14ac:dyDescent="0.25">
      <c r="B24" s="12" t="s">
        <v>34</v>
      </c>
      <c r="C24" s="55">
        <v>2436362.37</v>
      </c>
      <c r="D24" s="32">
        <v>1833889.87</v>
      </c>
      <c r="I24" s="55"/>
    </row>
    <row r="25" spans="2:9" ht="15.75" x14ac:dyDescent="0.25">
      <c r="B25" s="12" t="s">
        <v>35</v>
      </c>
      <c r="C25" s="55">
        <v>25495165</v>
      </c>
      <c r="D25" s="32">
        <v>18061369.5</v>
      </c>
      <c r="I25" s="55"/>
    </row>
    <row r="26" spans="2:9" ht="15.75" x14ac:dyDescent="0.25">
      <c r="B26" s="12" t="s">
        <v>36</v>
      </c>
      <c r="C26" s="55">
        <v>6305310</v>
      </c>
      <c r="D26" s="32">
        <v>4523245</v>
      </c>
      <c r="I26" s="55"/>
    </row>
    <row r="27" spans="2:9" ht="15.75" x14ac:dyDescent="0.25">
      <c r="B27" s="30" t="s">
        <v>37</v>
      </c>
      <c r="C27" s="60">
        <v>88779341.449999988</v>
      </c>
      <c r="D27" s="38">
        <v>59594661.729999982</v>
      </c>
      <c r="I27" s="60"/>
    </row>
    <row r="28" spans="2:9" ht="15.75" x14ac:dyDescent="0.25">
      <c r="B28" s="12"/>
      <c r="C28" s="55"/>
      <c r="D28" s="32"/>
    </row>
    <row r="29" spans="2:9" ht="15.75" x14ac:dyDescent="0.25">
      <c r="B29" s="12" t="s">
        <v>36</v>
      </c>
      <c r="C29" s="55">
        <v>606998</v>
      </c>
      <c r="D29" s="32">
        <v>448964</v>
      </c>
    </row>
    <row r="30" spans="2:9" ht="15.75" x14ac:dyDescent="0.25">
      <c r="B30" s="12" t="s">
        <v>38</v>
      </c>
      <c r="C30" s="60">
        <v>606998</v>
      </c>
      <c r="D30" s="38">
        <v>448964</v>
      </c>
    </row>
    <row r="31" spans="2:9" ht="15.75" x14ac:dyDescent="0.25">
      <c r="B31" s="12"/>
      <c r="C31" s="55"/>
      <c r="D31" s="32"/>
    </row>
    <row r="32" spans="2:9" ht="15.75" x14ac:dyDescent="0.25">
      <c r="B32" s="35" t="s">
        <v>39</v>
      </c>
      <c r="C32" s="58">
        <v>89386339.449999988</v>
      </c>
      <c r="D32" s="36">
        <v>60043625.729999982</v>
      </c>
    </row>
    <row r="33" spans="2:12" ht="15.75" x14ac:dyDescent="0.25">
      <c r="B33" s="12"/>
      <c r="C33" s="55"/>
      <c r="D33" s="32"/>
    </row>
    <row r="34" spans="2:12" ht="16.5" thickBot="1" x14ac:dyDescent="0.3">
      <c r="B34" s="39" t="s">
        <v>40</v>
      </c>
      <c r="C34" s="61">
        <v>257230331.34999996</v>
      </c>
      <c r="D34" s="40">
        <v>225418514.79999992</v>
      </c>
    </row>
    <row r="35" spans="2:12" ht="16.5" thickTop="1" x14ac:dyDescent="0.25">
      <c r="B35" s="12"/>
      <c r="C35" s="62"/>
      <c r="D35" s="41"/>
    </row>
    <row r="36" spans="2:12" ht="15.75" x14ac:dyDescent="0.25">
      <c r="B36" s="30" t="s">
        <v>41</v>
      </c>
      <c r="C36" s="54">
        <v>43830</v>
      </c>
      <c r="D36" s="31">
        <v>43465</v>
      </c>
    </row>
    <row r="37" spans="2:12" ht="15.75" x14ac:dyDescent="0.25">
      <c r="B37" s="12"/>
      <c r="C37" s="57"/>
      <c r="D37" s="34"/>
    </row>
    <row r="38" spans="2:12" ht="15.75" x14ac:dyDescent="0.25">
      <c r="B38" s="12" t="s">
        <v>42</v>
      </c>
      <c r="C38" s="63">
        <v>98537535</v>
      </c>
      <c r="D38" s="42">
        <v>98537535</v>
      </c>
      <c r="L38" s="65"/>
    </row>
    <row r="39" spans="2:12" ht="15.75" x14ac:dyDescent="0.25">
      <c r="B39" s="12" t="s">
        <v>43</v>
      </c>
      <c r="C39" s="63">
        <v>-812.69</v>
      </c>
      <c r="D39" s="13">
        <v>-812.7</v>
      </c>
      <c r="L39" s="65"/>
    </row>
    <row r="40" spans="2:12" ht="15.75" x14ac:dyDescent="0.25">
      <c r="B40" s="12" t="s">
        <v>44</v>
      </c>
      <c r="C40" s="63">
        <v>-173153.99</v>
      </c>
      <c r="D40" s="43">
        <v>-173153.99</v>
      </c>
      <c r="L40" s="65"/>
    </row>
    <row r="41" spans="2:12" ht="15.75" x14ac:dyDescent="0.25">
      <c r="B41" s="12" t="s">
        <v>45</v>
      </c>
      <c r="C41" s="63">
        <v>1967641.9</v>
      </c>
      <c r="D41" s="13">
        <v>1967641.72</v>
      </c>
      <c r="L41" s="65"/>
    </row>
    <row r="42" spans="2:12" ht="15.75" x14ac:dyDescent="0.25">
      <c r="B42" s="12" t="s">
        <v>46</v>
      </c>
      <c r="C42" s="63">
        <v>101914398.01000001</v>
      </c>
      <c r="D42" s="13">
        <v>84359176.359999999</v>
      </c>
      <c r="L42" s="65"/>
    </row>
    <row r="43" spans="2:12" ht="15.75" x14ac:dyDescent="0.25">
      <c r="B43" s="12" t="s">
        <v>47</v>
      </c>
      <c r="C43" s="63">
        <v>5548864.3799999999</v>
      </c>
      <c r="D43" s="13">
        <v>5548863.9499999993</v>
      </c>
      <c r="L43" s="65"/>
    </row>
    <row r="44" spans="2:12" ht="15.75" x14ac:dyDescent="0.25">
      <c r="B44" s="12" t="s">
        <v>48</v>
      </c>
      <c r="C44" s="64">
        <v>50881818.530000031</v>
      </c>
      <c r="D44" s="13">
        <v>38424940.450000003</v>
      </c>
      <c r="L44" s="65"/>
    </row>
    <row r="45" spans="2:12" ht="15.75" x14ac:dyDescent="0.25">
      <c r="B45" s="12" t="s">
        <v>49</v>
      </c>
      <c r="C45" s="13">
        <v>-1445960</v>
      </c>
      <c r="D45" s="13">
        <v>-3245675.42</v>
      </c>
      <c r="L45" s="65"/>
    </row>
    <row r="46" spans="2:12" ht="15.75" x14ac:dyDescent="0.25">
      <c r="B46" s="12"/>
      <c r="D46" s="44"/>
    </row>
    <row r="47" spans="2:12" ht="16.5" thickBot="1" x14ac:dyDescent="0.3">
      <c r="B47" s="39" t="s">
        <v>50</v>
      </c>
      <c r="C47" s="61">
        <v>257230331.34999996</v>
      </c>
      <c r="D47" s="40">
        <v>225418515.36999997</v>
      </c>
    </row>
    <row r="48" spans="2:12" ht="15.75" thickTop="1" x14ac:dyDescent="0.25">
      <c r="B48" s="1"/>
      <c r="D4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Rezultatul Global 31-Dec-2019</vt:lpstr>
      <vt:lpstr>Pozitia Financiara 31-Dec-2019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Matei MMC. Monica Claudia</dc:creator>
  <cp:lastModifiedBy>Matei MMC. Claudia</cp:lastModifiedBy>
  <dcterms:created xsi:type="dcterms:W3CDTF">2019-09-12T07:49:59Z</dcterms:created>
  <dcterms:modified xsi:type="dcterms:W3CDTF">2020-09-16T11:34:15Z</dcterms:modified>
</cp:coreProperties>
</file>