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biofarm.ro\Redirected\Users\claudia.matei\Documents\Bilanturi\2020\Bilant 31.03.2020\"/>
    </mc:Choice>
  </mc:AlternateContent>
  <xr:revisionPtr revIDLastSave="0" documentId="13_ncr:1_{3AA45CF0-0B29-4795-AF1B-C9F983ECE757}" xr6:coauthVersionLast="45" xr6:coauthVersionMax="45" xr10:uidLastSave="{00000000-0000-0000-0000-000000000000}"/>
  <bookViews>
    <workbookView xWindow="-165" yWindow="-165" windowWidth="29130" windowHeight="15810" xr2:uid="{D642171E-7DAA-414A-84BA-25862136BA35}"/>
  </bookViews>
  <sheets>
    <sheet name="Rezultatul Global 31-Mar-2020" sheetId="1" r:id="rId1"/>
    <sheet name="Pozitia Financiara 31-Mar-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  <c r="C27" i="1"/>
  <c r="C19" i="1"/>
  <c r="D19" i="1" l="1"/>
</calcChain>
</file>

<file path=xl/sharedStrings.xml><?xml version="1.0" encoding="utf-8"?>
<sst xmlns="http://schemas.openxmlformats.org/spreadsheetml/2006/main" count="53" uniqueCount="51">
  <si>
    <t xml:space="preserve"> BIOFARM S.A.</t>
  </si>
  <si>
    <t>Venituri din vanzari</t>
  </si>
  <si>
    <t>Alte venituri din exploatare</t>
  </si>
  <si>
    <t>Variatia stocurilor</t>
  </si>
  <si>
    <t>Materii prime si consumabile</t>
  </si>
  <si>
    <t>Cheltuieli de personal</t>
  </si>
  <si>
    <t>Amortizare</t>
  </si>
  <si>
    <t xml:space="preserve">Alte cheltuieli din exploatare </t>
  </si>
  <si>
    <t>Profit/ (Pierdere)  din exploatare</t>
  </si>
  <si>
    <t>Venituri / (costuri) financiare nete</t>
  </si>
  <si>
    <t>Profit/ (Pierdere) inainte de impozitare</t>
  </si>
  <si>
    <t>Cheltuieli cu impozite</t>
  </si>
  <si>
    <t>Profit / (Pierdere)</t>
  </si>
  <si>
    <t>Alte elemente ale rezultatului global</t>
  </si>
  <si>
    <t>Reevaluarea imobilizarilor corporale</t>
  </si>
  <si>
    <t>Impozit amanat aferent reevaluare</t>
  </si>
  <si>
    <t>Total rezultat global</t>
  </si>
  <si>
    <t>Active</t>
  </si>
  <si>
    <t>Imobilizari corporale</t>
  </si>
  <si>
    <t>Imobilizari imobiliare</t>
  </si>
  <si>
    <t>Imobilizari necorporale</t>
  </si>
  <si>
    <t>Alte active imobilizate</t>
  </si>
  <si>
    <t>Impozit amanat</t>
  </si>
  <si>
    <t>Active imobilizate</t>
  </si>
  <si>
    <t>Stocuri</t>
  </si>
  <si>
    <t>Creante comerciale si similare</t>
  </si>
  <si>
    <t>Numerar si echivalente numerar</t>
  </si>
  <si>
    <t>Active circulante</t>
  </si>
  <si>
    <t>TOTAL ACTIVE</t>
  </si>
  <si>
    <t>Datorii</t>
  </si>
  <si>
    <t>Datorii comerciale si similare</t>
  </si>
  <si>
    <t>Datorii privind impozitul pe profit</t>
  </si>
  <si>
    <t>Venituri in avans IFRS 15</t>
  </si>
  <si>
    <t>Provizioane</t>
  </si>
  <si>
    <t>Datorii curente</t>
  </si>
  <si>
    <t>Datorii pe termen lung</t>
  </si>
  <si>
    <t>TOTAL DATORII</t>
  </si>
  <si>
    <t>ACTIVE NETE</t>
  </si>
  <si>
    <t>Capital social si rezerve</t>
  </si>
  <si>
    <t>Capital social</t>
  </si>
  <si>
    <t>Actiuni proprii</t>
  </si>
  <si>
    <t>Prime legate de emiterea/rascumparare actiuni proprii</t>
  </si>
  <si>
    <t>Rezerve din reevaluare</t>
  </si>
  <si>
    <t>Rezerve</t>
  </si>
  <si>
    <t>Rezultat reportat</t>
  </si>
  <si>
    <t>Rezultat curent</t>
  </si>
  <si>
    <t>Repartizarea profitului</t>
  </si>
  <si>
    <t>TOTAL CAPITALURI</t>
  </si>
  <si>
    <t>Venituri ajustare IFRS 15</t>
  </si>
  <si>
    <t>Situatia pozitiei financiare la 31 Martie 2020</t>
  </si>
  <si>
    <t>Situatia Rezultatului global la 31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</si>
</sst>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2060"/>
      <name val="Times New Roman"/>
      <family val="1"/>
    </font>
    <font>
      <b/>
      <i/>
      <sz val="10"/>
      <name val="Arial"/>
      <family val="2"/>
    </font>
    <font>
      <b/>
      <i/>
      <u/>
      <sz val="14"/>
      <color rgb="FF002060"/>
      <name val="Times New Roman"/>
      <family val="1"/>
    </font>
    <font>
      <b/>
      <i/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12"/>
      <color rgb="FF92D05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color rgb="FF000000"/>
      <name val="Calibri"/>
      <family val="2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14" fillId="3" borderId="0" xfId="0" applyFont="1" applyFill="1"/>
    <xf numFmtId="0" fontId="0" fillId="2" borderId="0" xfId="0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15" fillId="3" borderId="0" xfId="0" applyFont="1" applyFill="1"/>
    <xf numFmtId="0" fontId="16" fillId="3" borderId="0" xfId="0" applyFont="1" applyFill="1"/>
    <xf numFmtId="14" fontId="7" fillId="3" borderId="0" xfId="0" applyNumberFormat="1" applyFont="1" applyFill="1" applyAlignment="1">
      <alignment horizontal="center" wrapText="1"/>
    </xf>
    <xf numFmtId="0" fontId="15" fillId="3" borderId="0" xfId="0" applyFont="1" applyFill="1" applyAlignment="1">
      <alignment wrapText="1"/>
    </xf>
    <xf numFmtId="0" fontId="8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left"/>
    </xf>
    <xf numFmtId="165" fontId="11" fillId="3" borderId="0" xfId="1" applyNumberFormat="1" applyFont="1" applyFill="1" applyAlignment="1">
      <alignment horizontal="right"/>
    </xf>
    <xf numFmtId="0" fontId="9" fillId="3" borderId="0" xfId="0" applyFont="1" applyFill="1"/>
    <xf numFmtId="0" fontId="9" fillId="3" borderId="0" xfId="0" applyFont="1" applyFill="1" applyAlignment="1">
      <alignment wrapText="1"/>
    </xf>
    <xf numFmtId="0" fontId="5" fillId="3" borderId="1" xfId="0" applyFont="1" applyFill="1" applyBorder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 wrapText="1"/>
    </xf>
    <xf numFmtId="0" fontId="11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 vertical="center"/>
    </xf>
    <xf numFmtId="0" fontId="10" fillId="3" borderId="0" xfId="0" applyFont="1" applyFill="1" applyAlignment="1">
      <alignment horizontal="justify"/>
    </xf>
    <xf numFmtId="0" fontId="11" fillId="3" borderId="0" xfId="0" applyFont="1" applyFill="1" applyAlignment="1">
      <alignment horizontal="justify"/>
    </xf>
    <xf numFmtId="0" fontId="13" fillId="3" borderId="0" xfId="0" applyFont="1" applyFill="1" applyAlignment="1">
      <alignment horizontal="justify"/>
    </xf>
    <xf numFmtId="43" fontId="14" fillId="3" borderId="0" xfId="0" applyNumberFormat="1" applyFont="1" applyFill="1"/>
    <xf numFmtId="43" fontId="14" fillId="3" borderId="0" xfId="1" applyNumberFormat="1" applyFont="1" applyFill="1"/>
    <xf numFmtId="165" fontId="0" fillId="2" borderId="0" xfId="0" applyNumberFormat="1" applyFill="1"/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17" fillId="3" borderId="0" xfId="0" applyFont="1" applyFill="1"/>
    <xf numFmtId="0" fontId="8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15" fontId="10" fillId="2" borderId="0" xfId="0" applyNumberFormat="1" applyFont="1" applyFill="1" applyAlignment="1">
      <alignment horizontal="center"/>
    </xf>
    <xf numFmtId="165" fontId="11" fillId="2" borderId="0" xfId="1" applyNumberFormat="1" applyFont="1" applyFill="1" applyAlignment="1">
      <alignment horizontal="right"/>
    </xf>
    <xf numFmtId="165" fontId="10" fillId="2" borderId="0" xfId="1" applyNumberFormat="1" applyFont="1" applyFill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9" fontId="11" fillId="2" borderId="0" xfId="2" applyFont="1" applyFill="1" applyAlignment="1">
      <alignment horizontal="right"/>
    </xf>
    <xf numFmtId="166" fontId="11" fillId="2" borderId="0" xfId="2" applyNumberFormat="1" applyFont="1" applyFill="1" applyAlignment="1">
      <alignment horizontal="right"/>
    </xf>
    <xf numFmtId="9" fontId="12" fillId="2" borderId="0" xfId="2" applyFont="1" applyFill="1" applyAlignment="1">
      <alignment horizontal="right"/>
    </xf>
    <xf numFmtId="165" fontId="12" fillId="2" borderId="0" xfId="1" applyNumberFormat="1" applyFont="1" applyFill="1" applyAlignment="1">
      <alignment horizontal="right"/>
    </xf>
    <xf numFmtId="15" fontId="10" fillId="2" borderId="0" xfId="0" applyNumberFormat="1" applyFont="1" applyFill="1" applyAlignment="1">
      <alignment horizontal="right"/>
    </xf>
    <xf numFmtId="165" fontId="11" fillId="2" borderId="0" xfId="1" applyNumberFormat="1" applyFont="1" applyFill="1" applyAlignment="1">
      <alignment horizontal="left"/>
    </xf>
    <xf numFmtId="165" fontId="10" fillId="2" borderId="0" xfId="0" applyNumberFormat="1" applyFont="1" applyFill="1" applyAlignment="1">
      <alignment horizontal="left"/>
    </xf>
    <xf numFmtId="0" fontId="11" fillId="2" borderId="0" xfId="0" applyFont="1" applyFill="1"/>
    <xf numFmtId="165" fontId="5" fillId="2" borderId="0" xfId="1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/>
    </xf>
    <xf numFmtId="165" fontId="10" fillId="2" borderId="0" xfId="1" applyNumberFormat="1" applyFont="1" applyFill="1" applyAlignment="1">
      <alignment horizontal="left"/>
    </xf>
    <xf numFmtId="165" fontId="8" fillId="2" borderId="2" xfId="1" applyNumberFormat="1" applyFont="1" applyFill="1" applyBorder="1" applyAlignment="1">
      <alignment horizontal="left"/>
    </xf>
    <xf numFmtId="165" fontId="13" fillId="2" borderId="0" xfId="0" applyNumberFormat="1" applyFont="1" applyFill="1" applyAlignment="1">
      <alignment horizontal="left"/>
    </xf>
    <xf numFmtId="165" fontId="15" fillId="2" borderId="0" xfId="1" applyNumberFormat="1" applyFont="1" applyFill="1" applyAlignment="1">
      <alignment horizontal="left"/>
    </xf>
    <xf numFmtId="165" fontId="15" fillId="2" borderId="0" xfId="1" applyNumberFormat="1" applyFont="1" applyFill="1" applyAlignment="1">
      <alignment horizontal="right"/>
    </xf>
    <xf numFmtId="164" fontId="0" fillId="2" borderId="0" xfId="1" applyFont="1" applyFill="1"/>
    <xf numFmtId="165" fontId="18" fillId="2" borderId="0" xfId="1" applyNumberFormat="1" applyFont="1" applyFill="1" applyAlignment="1">
      <alignment horizontal="right"/>
    </xf>
  </cellXfs>
  <cellStyles count="4">
    <cellStyle name="Comma" xfId="1" builtinId="3"/>
    <cellStyle name="Comma 2 3 2" xfId="3" xr:uid="{4A321840-78E0-4E2E-8410-E52F39827A2E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E762-6F7D-4A88-B15A-F3CE854EE341}">
  <dimension ref="B2:E45"/>
  <sheetViews>
    <sheetView tabSelected="1" workbookViewId="0">
      <selection activeCell="I27" sqref="I27"/>
    </sheetView>
  </sheetViews>
  <sheetFormatPr defaultColWidth="8.7109375" defaultRowHeight="15" x14ac:dyDescent="0.25"/>
  <cols>
    <col min="1" max="1" width="8.7109375" style="2"/>
    <col min="2" max="2" width="42.85546875" style="2" customWidth="1"/>
    <col min="3" max="3" width="16" style="2" customWidth="1"/>
    <col min="4" max="4" width="14.140625" style="2" customWidth="1"/>
    <col min="5" max="5" width="13.140625" style="2" customWidth="1"/>
    <col min="6" max="16384" width="8.7109375" style="2"/>
  </cols>
  <sheetData>
    <row r="2" spans="2:4" x14ac:dyDescent="0.25">
      <c r="B2" s="1"/>
      <c r="C2" s="1"/>
      <c r="D2" s="1"/>
    </row>
    <row r="3" spans="2:4" ht="19.5" x14ac:dyDescent="0.35">
      <c r="B3" s="3" t="s">
        <v>0</v>
      </c>
      <c r="C3" s="1"/>
      <c r="D3" s="1"/>
    </row>
    <row r="4" spans="2:4" x14ac:dyDescent="0.25">
      <c r="B4" s="4"/>
      <c r="C4" s="1"/>
      <c r="D4" s="1"/>
    </row>
    <row r="5" spans="2:4" x14ac:dyDescent="0.25">
      <c r="B5" s="4"/>
      <c r="C5" s="1"/>
      <c r="D5" s="1"/>
    </row>
    <row r="6" spans="2:4" ht="19.5" x14ac:dyDescent="0.35">
      <c r="B6" s="5" t="s">
        <v>50</v>
      </c>
      <c r="C6" s="6"/>
      <c r="D6" s="7"/>
    </row>
    <row r="7" spans="2:4" ht="15.75" x14ac:dyDescent="0.25">
      <c r="B7" s="8"/>
      <c r="C7" s="9"/>
      <c r="D7" s="10"/>
    </row>
    <row r="8" spans="2:4" ht="15.75" x14ac:dyDescent="0.25">
      <c r="B8" s="11"/>
      <c r="C8" s="42">
        <v>43921</v>
      </c>
      <c r="D8" s="34">
        <v>43555</v>
      </c>
    </row>
    <row r="9" spans="2:4" ht="15.75" x14ac:dyDescent="0.25">
      <c r="B9" s="12" t="s">
        <v>1</v>
      </c>
      <c r="C9" s="35">
        <v>69309746</v>
      </c>
      <c r="D9" s="35">
        <v>52599661.039999999</v>
      </c>
    </row>
    <row r="10" spans="2:4" ht="15.75" x14ac:dyDescent="0.25">
      <c r="B10" s="33" t="s">
        <v>48</v>
      </c>
      <c r="C10" s="35">
        <v>-5268498</v>
      </c>
      <c r="D10" s="35">
        <v>-3928297.5</v>
      </c>
    </row>
    <row r="11" spans="2:4" ht="15.75" x14ac:dyDescent="0.25">
      <c r="B11" s="12" t="s">
        <v>2</v>
      </c>
      <c r="C11" s="35">
        <v>139347.42000000001</v>
      </c>
      <c r="D11" s="35">
        <v>125061.10999999996</v>
      </c>
    </row>
    <row r="12" spans="2:4" ht="15.75" x14ac:dyDescent="0.25">
      <c r="B12" s="12" t="s">
        <v>3</v>
      </c>
      <c r="C12" s="35">
        <v>-2463166.88</v>
      </c>
      <c r="D12" s="35">
        <v>-87244.33</v>
      </c>
    </row>
    <row r="13" spans="2:4" ht="15.75" x14ac:dyDescent="0.25">
      <c r="B13" s="12"/>
      <c r="C13" s="35"/>
      <c r="D13" s="35"/>
    </row>
    <row r="14" spans="2:4" ht="15.75" x14ac:dyDescent="0.25">
      <c r="B14" s="12" t="s">
        <v>4</v>
      </c>
      <c r="C14" s="35">
        <v>9653796.1000000015</v>
      </c>
      <c r="D14" s="35">
        <v>9206223.2199999969</v>
      </c>
    </row>
    <row r="15" spans="2:4" ht="15.75" x14ac:dyDescent="0.25">
      <c r="B15" s="12" t="s">
        <v>5</v>
      </c>
      <c r="C15" s="35">
        <v>8752799.3000000007</v>
      </c>
      <c r="D15" s="35">
        <v>7032390</v>
      </c>
    </row>
    <row r="16" spans="2:4" ht="15.75" x14ac:dyDescent="0.25">
      <c r="B16" s="12" t="s">
        <v>6</v>
      </c>
      <c r="C16" s="35">
        <v>2682373.4899999998</v>
      </c>
      <c r="D16" s="35">
        <v>1684710.09</v>
      </c>
    </row>
    <row r="17" spans="2:5" ht="15.75" x14ac:dyDescent="0.25">
      <c r="B17" s="14" t="s">
        <v>7</v>
      </c>
      <c r="C17" s="35">
        <v>17262181.699999999</v>
      </c>
      <c r="D17" s="35">
        <v>10383707.329999998</v>
      </c>
    </row>
    <row r="18" spans="2:5" ht="15.75" x14ac:dyDescent="0.25">
      <c r="B18" s="15"/>
      <c r="C18" s="36"/>
      <c r="D18" s="36"/>
    </row>
    <row r="19" spans="2:5" ht="16.5" thickBot="1" x14ac:dyDescent="0.3">
      <c r="B19" s="16" t="s">
        <v>8</v>
      </c>
      <c r="C19" s="37">
        <f>C9+C10+C11+C12-C14-C15-C16-C17-C18</f>
        <v>23366277.949999999</v>
      </c>
      <c r="D19" s="37">
        <f>D9+D10+D11+D12-D14-D15-D16-D17-D18</f>
        <v>20402149.680000003</v>
      </c>
      <c r="E19" s="26"/>
    </row>
    <row r="20" spans="2:5" ht="15.75" x14ac:dyDescent="0.25">
      <c r="B20" s="17"/>
      <c r="C20" s="38"/>
      <c r="D20" s="38"/>
    </row>
    <row r="21" spans="2:5" ht="15.75" x14ac:dyDescent="0.25">
      <c r="B21" s="17" t="s">
        <v>9</v>
      </c>
      <c r="C21" s="35">
        <v>463896.07</v>
      </c>
      <c r="D21" s="35">
        <v>302391.95</v>
      </c>
    </row>
    <row r="22" spans="2:5" ht="11.45" customHeight="1" x14ac:dyDescent="0.25">
      <c r="B22" s="18"/>
      <c r="C22" s="35"/>
      <c r="D22" s="35"/>
    </row>
    <row r="23" spans="2:5" ht="16.5" thickBot="1" x14ac:dyDescent="0.3">
      <c r="B23" s="16" t="s">
        <v>10</v>
      </c>
      <c r="C23" s="37">
        <v>23830174.02</v>
      </c>
      <c r="D23" s="37">
        <v>20704541.630000003</v>
      </c>
    </row>
    <row r="24" spans="2:5" ht="15.75" x14ac:dyDescent="0.25">
      <c r="B24" s="11"/>
      <c r="C24" s="36"/>
      <c r="D24" s="36"/>
    </row>
    <row r="25" spans="2:5" ht="15.75" x14ac:dyDescent="0.25">
      <c r="B25" s="17" t="s">
        <v>11</v>
      </c>
      <c r="C25" s="35">
        <v>5241256.7</v>
      </c>
      <c r="D25" s="35">
        <v>4479408</v>
      </c>
    </row>
    <row r="26" spans="2:5" ht="15.75" x14ac:dyDescent="0.25">
      <c r="B26" s="17"/>
      <c r="C26" s="39"/>
      <c r="D26" s="39"/>
    </row>
    <row r="27" spans="2:5" ht="16.5" thickBot="1" x14ac:dyDescent="0.3">
      <c r="B27" s="16" t="s">
        <v>12</v>
      </c>
      <c r="C27" s="37">
        <f>C23-C25</f>
        <v>18588917.32</v>
      </c>
      <c r="D27" s="37">
        <f>D23-D25</f>
        <v>16225133.630000003</v>
      </c>
    </row>
    <row r="28" spans="2:5" ht="15.75" x14ac:dyDescent="0.25">
      <c r="B28" s="19"/>
      <c r="C28" s="40"/>
      <c r="D28" s="40"/>
    </row>
    <row r="29" spans="2:5" ht="15.75" x14ac:dyDescent="0.25">
      <c r="B29" s="20" t="s">
        <v>13</v>
      </c>
      <c r="C29" s="41"/>
      <c r="D29" s="40"/>
    </row>
    <row r="30" spans="2:5" ht="15.75" x14ac:dyDescent="0.25">
      <c r="B30" s="19" t="s">
        <v>14</v>
      </c>
      <c r="C30" s="41">
        <v>0</v>
      </c>
      <c r="D30" s="35">
        <v>0</v>
      </c>
    </row>
    <row r="31" spans="2:5" ht="15.75" x14ac:dyDescent="0.25">
      <c r="B31" s="19" t="s">
        <v>15</v>
      </c>
      <c r="C31" s="41">
        <v>0</v>
      </c>
      <c r="D31" s="35">
        <v>0</v>
      </c>
    </row>
    <row r="32" spans="2:5" ht="15.75" x14ac:dyDescent="0.25">
      <c r="B32" s="19"/>
      <c r="C32" s="41"/>
      <c r="D32" s="35"/>
    </row>
    <row r="33" spans="2:4" ht="15.75" x14ac:dyDescent="0.25">
      <c r="B33" s="21" t="s">
        <v>16</v>
      </c>
      <c r="C33" s="54">
        <v>18588917.32</v>
      </c>
      <c r="D33" s="36">
        <v>16225133.630000003</v>
      </c>
    </row>
    <row r="34" spans="2:4" ht="15.75" x14ac:dyDescent="0.25">
      <c r="B34" s="22"/>
      <c r="C34" s="35"/>
      <c r="D34" s="35"/>
    </row>
    <row r="35" spans="2:4" ht="15.75" x14ac:dyDescent="0.25">
      <c r="B35" s="21"/>
      <c r="C35" s="35"/>
      <c r="D35" s="35"/>
    </row>
    <row r="36" spans="2:4" ht="15.75" x14ac:dyDescent="0.25">
      <c r="B36" s="22"/>
      <c r="C36" s="54"/>
      <c r="D36" s="36"/>
    </row>
    <row r="37" spans="2:4" ht="15.75" x14ac:dyDescent="0.25">
      <c r="B37" s="22"/>
      <c r="C37" s="35"/>
      <c r="D37" s="35"/>
    </row>
    <row r="38" spans="2:4" x14ac:dyDescent="0.25">
      <c r="B38" s="1"/>
      <c r="C38" s="24"/>
      <c r="D38" s="1"/>
    </row>
    <row r="39" spans="2:4" x14ac:dyDescent="0.25">
      <c r="B39" s="23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25"/>
      <c r="D41" s="1"/>
    </row>
    <row r="42" spans="2:4" x14ac:dyDescent="0.25">
      <c r="B42" s="1"/>
    </row>
    <row r="43" spans="2:4" x14ac:dyDescent="0.25">
      <c r="B43" s="1"/>
    </row>
    <row r="44" spans="2:4" x14ac:dyDescent="0.25">
      <c r="B44" s="1"/>
    </row>
    <row r="45" spans="2:4" x14ac:dyDescent="0.25">
      <c r="B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D02D-630C-4F35-B427-EDCAC89362B1}">
  <dimension ref="B2:L48"/>
  <sheetViews>
    <sheetView topLeftCell="A34" workbookViewId="0">
      <selection activeCell="K37" sqref="K37"/>
    </sheetView>
  </sheetViews>
  <sheetFormatPr defaultColWidth="8.7109375" defaultRowHeight="15" x14ac:dyDescent="0.25"/>
  <cols>
    <col min="1" max="1" width="8.7109375" style="2"/>
    <col min="2" max="2" width="45.85546875" style="2" customWidth="1"/>
    <col min="3" max="3" width="14.7109375" style="2" customWidth="1"/>
    <col min="4" max="4" width="15.28515625" style="2" customWidth="1"/>
    <col min="5" max="7" width="8.7109375" style="2"/>
    <col min="8" max="8" width="12.7109375" style="2" bestFit="1" customWidth="1"/>
    <col min="9" max="9" width="14.7109375" style="2" customWidth="1"/>
    <col min="10" max="10" width="8.7109375" style="2"/>
    <col min="11" max="11" width="14.28515625" style="2" bestFit="1" customWidth="1"/>
    <col min="12" max="12" width="15.28515625" style="2" bestFit="1" customWidth="1"/>
    <col min="13" max="16384" width="8.7109375" style="2"/>
  </cols>
  <sheetData>
    <row r="2" spans="2:9" ht="19.5" x14ac:dyDescent="0.35">
      <c r="B2" s="3" t="s">
        <v>0</v>
      </c>
      <c r="C2" s="1"/>
      <c r="D2" s="1"/>
    </row>
    <row r="3" spans="2:9" x14ac:dyDescent="0.25">
      <c r="B3" s="4"/>
      <c r="C3" s="1"/>
      <c r="D3" s="1"/>
    </row>
    <row r="4" spans="2:9" ht="19.5" x14ac:dyDescent="0.35">
      <c r="B4" s="5" t="s">
        <v>49</v>
      </c>
      <c r="C4" s="27"/>
      <c r="D4" s="28"/>
    </row>
    <row r="5" spans="2:9" ht="11.45" customHeight="1" x14ac:dyDescent="0.35">
      <c r="B5" s="5"/>
      <c r="C5" s="1"/>
      <c r="D5" s="1"/>
    </row>
    <row r="6" spans="2:9" ht="12" customHeight="1" x14ac:dyDescent="0.25">
      <c r="B6" s="29"/>
      <c r="C6" s="1"/>
      <c r="D6" s="1"/>
    </row>
    <row r="7" spans="2:9" ht="15.75" x14ac:dyDescent="0.25">
      <c r="B7" s="30" t="s">
        <v>17</v>
      </c>
      <c r="C7" s="42">
        <v>43921</v>
      </c>
      <c r="D7" s="42">
        <v>43830</v>
      </c>
      <c r="I7" s="43"/>
    </row>
    <row r="8" spans="2:9" ht="15.75" x14ac:dyDescent="0.25">
      <c r="B8" s="12" t="s">
        <v>18</v>
      </c>
      <c r="C8" s="43">
        <v>128971275.50000003</v>
      </c>
      <c r="D8" s="43">
        <v>126454307.32999992</v>
      </c>
      <c r="I8" s="43"/>
    </row>
    <row r="9" spans="2:9" ht="15.75" x14ac:dyDescent="0.25">
      <c r="B9" s="12" t="s">
        <v>19</v>
      </c>
      <c r="C9" s="43">
        <v>11533330</v>
      </c>
      <c r="D9" s="43">
        <v>11533330</v>
      </c>
      <c r="I9" s="43"/>
    </row>
    <row r="10" spans="2:9" ht="15.75" x14ac:dyDescent="0.25">
      <c r="B10" s="12" t="s">
        <v>20</v>
      </c>
      <c r="C10" s="43">
        <v>749841.05999999994</v>
      </c>
      <c r="D10" s="43">
        <v>839770.87999999977</v>
      </c>
      <c r="I10" s="43"/>
    </row>
    <row r="11" spans="2:9" ht="15.75" x14ac:dyDescent="0.25">
      <c r="B11" s="12" t="s">
        <v>21</v>
      </c>
      <c r="C11" s="43">
        <v>9095.41</v>
      </c>
      <c r="D11" s="43">
        <v>7095.41</v>
      </c>
      <c r="I11" s="43"/>
    </row>
    <row r="12" spans="2:9" ht="15.75" x14ac:dyDescent="0.25">
      <c r="B12" s="12" t="s">
        <v>22</v>
      </c>
      <c r="C12" s="43">
        <v>5907911.5500000007</v>
      </c>
      <c r="D12" s="43">
        <v>4991402.5500000007</v>
      </c>
      <c r="I12" s="43"/>
    </row>
    <row r="13" spans="2:9" ht="15.75" x14ac:dyDescent="0.25">
      <c r="B13" s="12" t="s">
        <v>23</v>
      </c>
      <c r="C13" s="44">
        <v>147171453.52000004</v>
      </c>
      <c r="D13" s="44">
        <v>143825906.16999993</v>
      </c>
      <c r="I13" s="44"/>
    </row>
    <row r="14" spans="2:9" ht="15.75" x14ac:dyDescent="0.25">
      <c r="B14" s="12"/>
    </row>
    <row r="15" spans="2:9" ht="15.75" x14ac:dyDescent="0.25">
      <c r="B15" s="30" t="s">
        <v>24</v>
      </c>
      <c r="C15" s="43">
        <v>18532396.190000005</v>
      </c>
      <c r="D15" s="43">
        <v>18289407.140000008</v>
      </c>
    </row>
    <row r="16" spans="2:9" ht="15.75" x14ac:dyDescent="0.25">
      <c r="B16" s="12" t="s">
        <v>25</v>
      </c>
      <c r="C16" s="43">
        <v>105822302.22999999</v>
      </c>
      <c r="D16" s="43">
        <v>93372718.390000015</v>
      </c>
    </row>
    <row r="17" spans="2:9" ht="15.75" x14ac:dyDescent="0.25">
      <c r="B17" s="12" t="s">
        <v>26</v>
      </c>
      <c r="C17" s="43">
        <v>95640188.579999983</v>
      </c>
      <c r="D17" s="43">
        <v>91128638.600000024</v>
      </c>
    </row>
    <row r="18" spans="2:9" ht="15.75" x14ac:dyDescent="0.25">
      <c r="B18" s="12" t="s">
        <v>27</v>
      </c>
      <c r="C18" s="44">
        <v>219994886.99999997</v>
      </c>
      <c r="D18" s="44">
        <v>202790764.13000005</v>
      </c>
    </row>
    <row r="19" spans="2:9" ht="15.75" x14ac:dyDescent="0.25">
      <c r="B19" s="12"/>
      <c r="C19" s="44"/>
      <c r="D19" s="44"/>
    </row>
    <row r="20" spans="2:9" ht="15.75" x14ac:dyDescent="0.25">
      <c r="B20" s="31" t="s">
        <v>28</v>
      </c>
      <c r="C20" s="46">
        <v>367166340.51999998</v>
      </c>
      <c r="D20" s="46">
        <v>346616670.29999995</v>
      </c>
    </row>
    <row r="21" spans="2:9" ht="15.75" x14ac:dyDescent="0.25">
      <c r="B21" s="12"/>
      <c r="C21" s="47"/>
      <c r="D21" s="47"/>
    </row>
    <row r="22" spans="2:9" ht="15.75" x14ac:dyDescent="0.25">
      <c r="B22" s="30" t="s">
        <v>29</v>
      </c>
      <c r="C22" s="43"/>
      <c r="D22" s="43"/>
      <c r="I22" s="43"/>
    </row>
    <row r="23" spans="2:9" ht="15.75" x14ac:dyDescent="0.25">
      <c r="B23" s="12" t="s">
        <v>30</v>
      </c>
      <c r="C23" s="43">
        <v>47418400.809999995</v>
      </c>
      <c r="D23" s="43">
        <v>54542504.079999983</v>
      </c>
      <c r="H23" s="43"/>
      <c r="I23" s="46"/>
    </row>
    <row r="24" spans="2:9" ht="15.75" x14ac:dyDescent="0.25">
      <c r="B24" s="12" t="s">
        <v>31</v>
      </c>
      <c r="C24" s="43">
        <v>6157699.0700000003</v>
      </c>
      <c r="D24" s="43">
        <v>2436362.37</v>
      </c>
      <c r="H24" s="43"/>
      <c r="I24" s="43"/>
    </row>
    <row r="25" spans="2:9" ht="15.75" x14ac:dyDescent="0.25">
      <c r="B25" s="12" t="s">
        <v>32</v>
      </c>
      <c r="C25" s="43">
        <v>30763663.390000001</v>
      </c>
      <c r="D25" s="43">
        <v>25495165</v>
      </c>
      <c r="H25" s="43"/>
      <c r="I25" s="43"/>
    </row>
    <row r="26" spans="2:9" ht="15.75" x14ac:dyDescent="0.25">
      <c r="B26" s="12" t="s">
        <v>33</v>
      </c>
      <c r="C26" s="43">
        <v>6400332.1500000004</v>
      </c>
      <c r="D26" s="43">
        <v>6305310</v>
      </c>
      <c r="H26" s="43"/>
      <c r="I26" s="48"/>
    </row>
    <row r="27" spans="2:9" ht="15.75" x14ac:dyDescent="0.25">
      <c r="B27" s="30" t="s">
        <v>34</v>
      </c>
      <c r="C27" s="48">
        <v>90740095.419999987</v>
      </c>
      <c r="D27" s="48">
        <v>88779341.449999988</v>
      </c>
      <c r="H27" s="48"/>
    </row>
    <row r="28" spans="2:9" ht="15.75" x14ac:dyDescent="0.25">
      <c r="B28" s="12"/>
      <c r="C28" s="43"/>
      <c r="D28" s="43"/>
    </row>
    <row r="29" spans="2:9" ht="15.75" x14ac:dyDescent="0.25">
      <c r="B29" s="12" t="s">
        <v>33</v>
      </c>
      <c r="C29" s="43">
        <v>606998</v>
      </c>
      <c r="D29" s="43">
        <v>606998</v>
      </c>
    </row>
    <row r="30" spans="2:9" ht="15.75" x14ac:dyDescent="0.25">
      <c r="B30" s="12" t="s">
        <v>35</v>
      </c>
      <c r="C30" s="48">
        <v>606998</v>
      </c>
      <c r="D30" s="48">
        <v>606998</v>
      </c>
    </row>
    <row r="31" spans="2:9" ht="15.75" x14ac:dyDescent="0.25">
      <c r="B31" s="12"/>
      <c r="C31" s="43"/>
      <c r="D31" s="43"/>
    </row>
    <row r="32" spans="2:9" ht="15.75" x14ac:dyDescent="0.25">
      <c r="B32" s="31" t="s">
        <v>36</v>
      </c>
      <c r="C32" s="46">
        <v>91347093.420000002</v>
      </c>
      <c r="D32" s="46">
        <v>89386339.449999988</v>
      </c>
    </row>
    <row r="33" spans="2:12" ht="15.75" x14ac:dyDescent="0.25">
      <c r="B33" s="12"/>
      <c r="C33" s="43"/>
      <c r="D33" s="43"/>
    </row>
    <row r="34" spans="2:12" ht="16.5" thickBot="1" x14ac:dyDescent="0.3">
      <c r="B34" s="32" t="s">
        <v>37</v>
      </c>
      <c r="C34" s="49">
        <v>275819247.5</v>
      </c>
      <c r="D34" s="49">
        <v>257230331.34999996</v>
      </c>
    </row>
    <row r="35" spans="2:12" ht="16.5" thickTop="1" x14ac:dyDescent="0.25">
      <c r="B35" s="12"/>
      <c r="C35" s="50"/>
      <c r="D35" s="50"/>
    </row>
    <row r="36" spans="2:12" ht="15.75" x14ac:dyDescent="0.25">
      <c r="B36" s="30" t="s">
        <v>38</v>
      </c>
      <c r="C36" s="42">
        <v>43921</v>
      </c>
      <c r="D36" s="42">
        <v>43830</v>
      </c>
    </row>
    <row r="37" spans="2:12" ht="15.75" x14ac:dyDescent="0.25">
      <c r="B37" s="12"/>
      <c r="C37" s="45"/>
      <c r="D37" s="45"/>
    </row>
    <row r="38" spans="2:12" ht="15.75" x14ac:dyDescent="0.25">
      <c r="B38" s="12" t="s">
        <v>39</v>
      </c>
      <c r="C38" s="51">
        <v>98537535</v>
      </c>
      <c r="D38" s="51">
        <v>98537535</v>
      </c>
      <c r="L38" s="53"/>
    </row>
    <row r="39" spans="2:12" ht="15.75" x14ac:dyDescent="0.25">
      <c r="B39" s="12" t="s">
        <v>40</v>
      </c>
      <c r="C39" s="51">
        <v>-812.69</v>
      </c>
      <c r="D39" s="51">
        <v>-812.69</v>
      </c>
      <c r="L39" s="53"/>
    </row>
    <row r="40" spans="2:12" ht="15.75" x14ac:dyDescent="0.25">
      <c r="B40" s="12" t="s">
        <v>41</v>
      </c>
      <c r="C40" s="51">
        <v>-173153.99</v>
      </c>
      <c r="D40" s="51">
        <v>-173153.99</v>
      </c>
      <c r="L40" s="53"/>
    </row>
    <row r="41" spans="2:12" ht="15.75" x14ac:dyDescent="0.25">
      <c r="B41" s="12" t="s">
        <v>42</v>
      </c>
      <c r="C41" s="51">
        <v>1967641.9</v>
      </c>
      <c r="D41" s="51">
        <v>1967641.9</v>
      </c>
      <c r="L41" s="53"/>
    </row>
    <row r="42" spans="2:12" ht="15.75" x14ac:dyDescent="0.25">
      <c r="B42" s="12" t="s">
        <v>43</v>
      </c>
      <c r="C42" s="51">
        <v>101914398.01000001</v>
      </c>
      <c r="D42" s="51">
        <v>101914398.01000001</v>
      </c>
      <c r="L42" s="53"/>
    </row>
    <row r="43" spans="2:12" ht="15.75" x14ac:dyDescent="0.25">
      <c r="B43" s="12" t="s">
        <v>44</v>
      </c>
      <c r="C43" s="52">
        <v>56430683.110000007</v>
      </c>
      <c r="D43" s="51">
        <v>5548864.3799999999</v>
      </c>
      <c r="L43" s="53"/>
    </row>
    <row r="44" spans="2:12" ht="15.75" x14ac:dyDescent="0.25">
      <c r="B44" s="12" t="s">
        <v>45</v>
      </c>
      <c r="C44" s="13">
        <v>18588916.650000002</v>
      </c>
      <c r="D44" s="52">
        <v>50881818.530000031</v>
      </c>
      <c r="L44" s="53"/>
    </row>
    <row r="45" spans="2:12" ht="15.75" x14ac:dyDescent="0.25">
      <c r="B45" s="12" t="s">
        <v>46</v>
      </c>
      <c r="C45" s="51">
        <v>-1445960</v>
      </c>
      <c r="D45" s="13">
        <v>-1445960</v>
      </c>
      <c r="L45" s="53"/>
    </row>
    <row r="46" spans="2:12" ht="15.75" x14ac:dyDescent="0.25">
      <c r="B46" s="12"/>
    </row>
    <row r="47" spans="2:12" ht="16.5" thickBot="1" x14ac:dyDescent="0.3">
      <c r="B47" s="32" t="s">
        <v>47</v>
      </c>
      <c r="C47" s="49">
        <v>275819247.99000001</v>
      </c>
      <c r="D47" s="49">
        <v>257230331.34999996</v>
      </c>
    </row>
    <row r="48" spans="2:12" ht="15.75" thickTop="1" x14ac:dyDescent="0.25">
      <c r="B48" s="1"/>
      <c r="D4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Rezultatul Global 31-Mar-2020</vt:lpstr>
      <vt:lpstr>Pozitia Financiara 31-Mar-2020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Matei MMC. Monica Claudia</dc:creator>
  <cp:lastModifiedBy>Matei MMC. Claudia</cp:lastModifiedBy>
  <dcterms:created xsi:type="dcterms:W3CDTF">2019-09-12T07:49:59Z</dcterms:created>
  <dcterms:modified xsi:type="dcterms:W3CDTF">2020-09-17T13:49:22Z</dcterms:modified>
</cp:coreProperties>
</file>